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7170" windowHeight="11640" activeTab="1"/>
  </bookViews>
  <sheets>
    <sheet name=" Раздел I" sheetId="1" r:id="rId1"/>
    <sheet name="Раздел II" sheetId="2" r:id="rId2"/>
    <sheet name=" Раздел III" sheetId="3" r:id="rId3"/>
  </sheets>
  <definedNames>
    <definedName name="_xlnm.Print_Titles" localSheetId="2">' Раздел III'!$4:$5</definedName>
    <definedName name="_xlnm.Print_Titles" localSheetId="1">'Раздел II'!$4:$4</definedName>
    <definedName name="_xlnm.Print_Area" localSheetId="0">' Раздел I'!$A$1:$DD$47</definedName>
    <definedName name="_xlnm.Print_Area" localSheetId="2">' Раздел III'!$A$1:$BQ$84</definedName>
    <definedName name="_xlnm.Print_Area" localSheetId="1">'Раздел II'!$A$1:$DD$76</definedName>
  </definedNames>
  <calcPr fullCalcOnLoad="1"/>
</workbook>
</file>

<file path=xl/sharedStrings.xml><?xml version="1.0" encoding="utf-8"?>
<sst xmlns="http://schemas.openxmlformats.org/spreadsheetml/2006/main" count="265" uniqueCount="185">
  <si>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</si>
  <si>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</si>
  <si>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</si>
  <si>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</si>
  <si>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</si>
  <si>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</si>
  <si>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</si>
  <si>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</si>
  <si>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</si>
  <si>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</si>
  <si>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</si>
  <si>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</si>
  <si>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</si>
  <si>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</si>
  <si>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</si>
  <si>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</si>
  <si>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</si>
  <si>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</si>
  <si>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</si>
  <si>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</si>
  <si>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</si>
  <si>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</si>
  <si>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</si>
  <si>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</si>
  <si>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</si>
  <si>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</si>
  <si>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</si>
  <si>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</si>
  <si>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</si>
  <si>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</si>
  <si>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</si>
  <si>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</si>
  <si>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</si>
  <si>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</si>
  <si>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</si>
  <si>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</si>
  <si>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</si>
  <si>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</si>
  <si>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</si>
  <si>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</si>
  <si>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</si>
  <si>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</si>
  <si>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</si>
  <si>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</si>
  <si>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</si>
  <si>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</si>
  <si>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</si>
  <si>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</si>
  <si>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</si>
  <si>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</si>
  <si>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</si>
  <si>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</si>
  <si>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</si>
  <si>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</si>
  <si>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</si>
  <si>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</si>
  <si>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</si>
  <si>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</si>
  <si>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</si>
  <si>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</si>
  <si>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</si>
  <si>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</si>
  <si>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</si>
  <si>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</si>
  <si>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</si>
  <si>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</si>
  <si>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</si>
  <si>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</si>
  <si>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</si>
  <si>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</si>
  <si>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</si>
  <si>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</si>
  <si>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</si>
  <si>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</si>
  <si>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</si>
  <si>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</si>
  <si>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</si>
  <si>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</si>
  <si>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</si>
  <si>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</si>
  <si>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</si>
  <si>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</si>
  <si>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</si>
  <si>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</si>
  <si>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</si>
  <si>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</si>
  <si>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</si>
  <si>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</si>
  <si>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</si>
  <si>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</si>
  <si>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</si>
  <si>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</si>
  <si>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</si>
  <si>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</si>
  <si>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</si>
  <si>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</si>
  <si>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</si>
  <si>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</si>
  <si>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</si>
  <si>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</si>
  <si>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</si>
  <si>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</si>
  <si>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</si>
  <si>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</si>
  <si>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</si>
  <si>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</si>
  <si>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</si>
  <si>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</si>
  <si>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</si>
  <si>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</si>
  <si>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</si>
  <si>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</si>
  <si>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</si>
  <si>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</si>
  <si>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</si>
  <si>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</si>
  <si>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</si>
  <si>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</t>
  </si>
  <si>
    <t xml:space="preserve">учреждения 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</si>
  <si>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</si>
  <si>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</si>
  <si>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</si>
  <si>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</si>
  <si>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</si>
  <si>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</si>
  <si>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</si>
  <si>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</si>
  <si>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</si>
  <si>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</si>
  <si>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</si>
  <si>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Целевые субсидии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</si>
  <si>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</si>
  <si>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</si>
  <si>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</si>
  <si>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Главный бухгалтер муниципального</t>
  </si>
  <si>
    <t>"СОГЛАСОВАНО"</t>
  </si>
  <si>
    <t>Председатель комитета финансов</t>
  </si>
  <si>
    <t>УТВЕРЖДЕНО</t>
  </si>
  <si>
    <t>Код КОСГУ
(классифика-ция операции
сектора госу-
дарственного управления)</t>
  </si>
  <si>
    <t>КБК, в том числе</t>
  </si>
  <si>
    <t>КВСР, КФСР, КЦСР,  КВР</t>
  </si>
  <si>
    <r>
      <t xml:space="preserve">Оплата труда и начисления на выплаты по оплате труда </t>
    </r>
    <r>
      <rPr>
        <b/>
        <sz val="11"/>
        <rFont val="Times New Roman"/>
        <family val="1"/>
      </rPr>
      <t>на выплату стимулирующих надбавок педагогическим работникам дошкольного образования</t>
    </r>
    <r>
      <rPr>
        <sz val="11"/>
        <rFont val="Times New Roman"/>
        <family val="1"/>
      </rPr>
      <t>, всего</t>
    </r>
  </si>
  <si>
    <t>Компенсационные выплаты на питание обучающимся в МОУ</t>
  </si>
  <si>
    <r>
      <t xml:space="preserve">Оплата труда и начисления на выплаты по оплате труда: </t>
    </r>
    <r>
      <rPr>
        <b/>
        <sz val="11"/>
        <rFont val="Times New Roman"/>
        <family val="1"/>
      </rPr>
      <t>а) на воспитание и обучение детей-инвалидов в дошкольных учреждениях; б)вознаграждение за классное руководство</t>
    </r>
    <r>
      <rPr>
        <sz val="11"/>
        <rFont val="Times New Roman"/>
        <family val="1"/>
      </rPr>
      <t xml:space="preserve"> всего</t>
    </r>
  </si>
  <si>
    <t>213</t>
  </si>
  <si>
    <t>______________</t>
  </si>
  <si>
    <t>Председатель комитета по образованию</t>
  </si>
  <si>
    <t>13</t>
  </si>
  <si>
    <t>Т. Б. Гнилицкая</t>
  </si>
  <si>
    <t>С.В. Савкина</t>
  </si>
  <si>
    <t>С.Ф. Канке</t>
  </si>
  <si>
    <t>Т.В. Феллер</t>
  </si>
  <si>
    <t>8-385-39-22-3-34; 22-6-32</t>
  </si>
  <si>
    <t>2012 г.</t>
  </si>
  <si>
    <t>2013 г.</t>
  </si>
  <si>
    <t>2014 г.</t>
  </si>
  <si>
    <t>(приложение)</t>
  </si>
  <si>
    <t>на 2012</t>
  </si>
  <si>
    <t>приказом комитета по финансам,</t>
  </si>
  <si>
    <t>налоговой и кредитной политике</t>
  </si>
  <si>
    <t xml:space="preserve">администрации Немецкого </t>
  </si>
  <si>
    <t>национального района</t>
  </si>
  <si>
    <t>от 20 сентября 2011 г. №13</t>
  </si>
  <si>
    <r>
      <t xml:space="preserve">1.2. Виды деятельности муниципального бюджетного учреждения: </t>
    </r>
    <r>
      <rPr>
        <sz val="8"/>
        <rFont val="Times New Roman"/>
        <family val="1"/>
      </rPr>
      <t>(перечисляются основные виды деятельности согласно Уставу и те виды деятельности, которые учреждение будет выполнять в плановом периоде, включая дополнительные услуги)</t>
    </r>
  </si>
  <si>
    <r>
      <t xml:space="preserve">1.3. Наличие лицензий, свидетельств о государственной аккредитации </t>
    </r>
    <r>
      <rPr>
        <sz val="8"/>
        <rFont val="Times New Roman"/>
        <family val="1"/>
      </rPr>
      <t>(в разделе приводятся сведения о действующих лицензиях и результатах проводимой государственной аккредитации).</t>
    </r>
  </si>
  <si>
    <r>
      <t xml:space="preserve">1.4. Перечень  услуг  (работ),  </t>
    </r>
    <r>
      <rPr>
        <sz val="8"/>
        <rFont val="Times New Roman"/>
        <family val="1"/>
      </rPr>
      <t>относящихся   в   соответствии  с  уставом к  основным видам деятельности учреждения, предоставление которых для физических и юридических лиц осуществляется за плату  в случаях, предусмотренных нормативными правовыми актами с указанием потребителей услуг:</t>
    </r>
  </si>
  <si>
    <t>Комитет Администрации Немецкого национального района по образованию</t>
  </si>
  <si>
    <t>директор</t>
  </si>
  <si>
    <t>И.И. Бабин</t>
  </si>
  <si>
    <t xml:space="preserve">МБОУ  "Николаевская СОШ" </t>
  </si>
  <si>
    <t>2259001661/225901001</t>
  </si>
  <si>
    <t>658878, Алтайский край, Немецкий национальный район, с.Николаевка, ул. Садовая, 31</t>
  </si>
  <si>
    <t>48024151</t>
  </si>
  <si>
    <t>Лицензия - серия А № 310711 от 18.03.2009г.</t>
  </si>
  <si>
    <t>Формирование общей культуры на основе усвоения обязательного минимума содержания основных общеобразовательных программ, их адаптации в обществе, создание основы для осознанного выбора и последующего освоения профессиональных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</si>
  <si>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Предоставление общедоступного  и бесплатного начального общего, основного общего, среднего (полного) общего образования, а также дополнительного образования в том числе предпрофильное, профильное обучение, углубленное изучение немецкого языка, коррекционное обучение VIII вида, ГПД, КПД.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потребностей обучающихся в самообразовании. Военно-патриотическое воспитание. Открытие оздоровительных лагерей с дневным пребыванием, вечерних гостиных во время каникул.</t>
  </si>
  <si>
    <t xml:space="preserve">074  07.02  </t>
  </si>
  <si>
    <t>074  07.02  421.99.01  610</t>
  </si>
  <si>
    <t>074  07.02  520.09.00  610</t>
  </si>
  <si>
    <t>074  07.02  421.99.00  610</t>
  </si>
  <si>
    <t>074  07.02  421.99.02  610</t>
  </si>
  <si>
    <t>074  07.02  421.99.03  610</t>
  </si>
  <si>
    <t>января</t>
  </si>
  <si>
    <t>13.01.2012</t>
  </si>
  <si>
    <t>210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</si>
</sst>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_ ;\-#,##0\ "/>
  </numFmts>
  <fonts count="3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23"/>
      <name val="Times New Roman"/>
      <family val="1"/>
    </font>
    <font>
      <b/>
      <sz val="10"/>
      <color indexed="23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60" applyNumberFormat="1" applyFont="1" applyBorder="1" applyAlignment="1">
      <alignment horizontal="center" vertical="center"/>
    </xf>
    <xf numFmtId="3" fontId="1" fillId="0" borderId="16" xfId="6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wrapText="1"/>
    </xf>
    <xf numFmtId="49" fontId="1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69" fontId="7" fillId="0" borderId="16" xfId="6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69" fontId="6" fillId="0" borderId="16" xfId="6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69" fontId="1" fillId="0" borderId="16" xfId="6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9" fontId="1" fillId="0" borderId="11" xfId="60" applyNumberFormat="1" applyFont="1" applyFill="1" applyBorder="1" applyAlignment="1">
      <alignment horizontal="center" vertical="top"/>
    </xf>
    <xf numFmtId="169" fontId="1" fillId="0" borderId="14" xfId="60" applyNumberFormat="1" applyFont="1" applyFill="1" applyBorder="1" applyAlignment="1">
      <alignment horizontal="center" vertical="top"/>
    </xf>
    <xf numFmtId="169" fontId="1" fillId="0" borderId="17" xfId="6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9" fontId="1" fillId="0" borderId="12" xfId="60" applyNumberFormat="1" applyFont="1" applyFill="1" applyBorder="1" applyAlignment="1">
      <alignment horizontal="center" vertical="top"/>
    </xf>
    <xf numFmtId="169" fontId="1" fillId="0" borderId="15" xfId="60" applyNumberFormat="1" applyFont="1" applyFill="1" applyBorder="1" applyAlignment="1">
      <alignment horizontal="center" vertical="top"/>
    </xf>
    <xf numFmtId="169" fontId="1" fillId="0" borderId="19" xfId="6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9" fontId="4" fillId="0" borderId="12" xfId="0" applyNumberFormat="1" applyFont="1" applyFill="1" applyBorder="1" applyAlignment="1">
      <alignment horizontal="center" vertical="top"/>
    </xf>
    <xf numFmtId="169" fontId="4" fillId="0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10">
      <selection activeCell="CO21" sqref="CO21:DD21"/>
    </sheetView>
  </sheetViews>
  <sheetFormatPr defaultColWidth="0.875" defaultRowHeight="12.75"/>
  <cols>
    <col min="1" max="47" width="0.875" style="1" customWidth="1"/>
    <col min="48" max="48" width="1.12109375" style="1" customWidth="1"/>
    <col min="49" max="84" width="0.875" style="1" customWidth="1"/>
    <col min="85" max="85" width="1.12109375" style="1" customWidth="1"/>
    <col min="86" max="98" width="0.875" style="1" customWidth="1"/>
    <col min="99" max="99" width="0.74609375" style="1" customWidth="1"/>
    <col min="100" max="101" width="0.875" style="1" customWidth="1"/>
    <col min="102" max="102" width="0.74609375" style="1" customWidth="1"/>
    <col min="103" max="107" width="0.875" style="1" customWidth="1"/>
    <col min="108" max="108" width="0.2421875" style="1" customWidth="1"/>
    <col min="109" max="16384" width="0.875" style="1" customWidth="1"/>
  </cols>
  <sheetData>
    <row r="1" spans="65:66" s="2" customFormat="1" ht="14.25" customHeight="1">
      <c r="BM1" s="1" t="s">
        <v>137</v>
      </c>
      <c r="BN1" s="1"/>
    </row>
    <row r="2" spans="65:66" s="2" customFormat="1" ht="12" customHeight="1">
      <c r="BM2" s="48" t="s">
        <v>158</v>
      </c>
      <c r="BN2" s="1"/>
    </row>
    <row r="3" spans="65:106" s="2" customFormat="1" ht="12" customHeight="1">
      <c r="BM3" s="78" t="s">
        <v>159</v>
      </c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</row>
    <row r="4" spans="65:106" s="2" customFormat="1" ht="12" customHeight="1">
      <c r="BM4" s="78" t="s">
        <v>160</v>
      </c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</row>
    <row r="5" spans="65:106" s="2" customFormat="1" ht="12.75" customHeight="1">
      <c r="BM5" s="78" t="s">
        <v>161</v>
      </c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</row>
    <row r="6" spans="65:106" s="2" customFormat="1" ht="11.25" customHeight="1">
      <c r="BM6" s="78" t="s">
        <v>162</v>
      </c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</row>
    <row r="7" spans="65:66" s="2" customFormat="1" ht="11.25" customHeight="1">
      <c r="BM7" s="48" t="s">
        <v>156</v>
      </c>
      <c r="BN7" s="1"/>
    </row>
    <row r="8" s="2" customFormat="1" ht="6" customHeight="1">
      <c r="BM8" s="10"/>
    </row>
    <row r="9" spans="57:108" ht="15">
      <c r="BE9" s="73" t="s">
        <v>15</v>
      </c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spans="57:108" ht="15">
      <c r="BE10" s="86" t="s">
        <v>167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57:108" s="2" customFormat="1" ht="12">
      <c r="BE11" s="87" t="s">
        <v>32</v>
      </c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57:108" ht="15"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 t="s">
        <v>168</v>
      </c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57:108" s="2" customFormat="1" ht="12">
      <c r="BE13" s="74" t="s">
        <v>13</v>
      </c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CA13" s="74" t="s">
        <v>14</v>
      </c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</row>
    <row r="14" spans="65:99" ht="15">
      <c r="BM14" s="12" t="s">
        <v>2</v>
      </c>
      <c r="BN14" s="92" t="s">
        <v>147</v>
      </c>
      <c r="BO14" s="92"/>
      <c r="BP14" s="92"/>
      <c r="BQ14" s="92"/>
      <c r="BR14" s="1" t="s">
        <v>2</v>
      </c>
      <c r="BU14" s="92" t="s">
        <v>182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105">
        <v>2012</v>
      </c>
      <c r="CN14" s="105"/>
      <c r="CO14" s="105"/>
      <c r="CP14" s="105"/>
      <c r="CQ14" s="105"/>
      <c r="CR14" s="105"/>
      <c r="CS14" s="105"/>
      <c r="CT14" s="105"/>
      <c r="CU14" s="1" t="s">
        <v>3</v>
      </c>
    </row>
    <row r="15" ht="9.75" customHeight="1">
      <c r="CY15" s="9"/>
    </row>
    <row r="16" spans="1:108" ht="16.5">
      <c r="A16" s="91" t="s">
        <v>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</row>
    <row r="17" spans="36:58" s="13" customFormat="1" ht="16.5">
      <c r="AJ17" s="14"/>
      <c r="AM17" s="14"/>
      <c r="AS17" s="88" t="s">
        <v>157</v>
      </c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13" t="s">
        <v>5</v>
      </c>
    </row>
    <row r="18" ht="4.5" customHeight="1"/>
    <row r="19" spans="93:108" ht="17.25" customHeight="1">
      <c r="CO19" s="90" t="s">
        <v>16</v>
      </c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91:108" ht="15" customHeight="1">
      <c r="CM20" s="12" t="s">
        <v>33</v>
      </c>
      <c r="CO20" s="94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6"/>
    </row>
    <row r="21" spans="36:108" ht="15" customHeight="1">
      <c r="AJ21" s="3"/>
      <c r="AK21" s="5" t="s">
        <v>2</v>
      </c>
      <c r="AL21" s="93" t="s">
        <v>147</v>
      </c>
      <c r="AM21" s="93"/>
      <c r="AN21" s="93"/>
      <c r="AO21" s="93"/>
      <c r="AP21" s="3" t="s">
        <v>2</v>
      </c>
      <c r="AQ21" s="3"/>
      <c r="AR21" s="3"/>
      <c r="AS21" s="93" t="s">
        <v>182</v>
      </c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89">
        <v>2012</v>
      </c>
      <c r="BL21" s="89"/>
      <c r="BM21" s="89"/>
      <c r="BN21" s="89"/>
      <c r="BO21" s="89"/>
      <c r="BP21" s="89"/>
      <c r="BQ21" s="89"/>
      <c r="BR21" s="89"/>
      <c r="BS21" s="3" t="s">
        <v>3</v>
      </c>
      <c r="BT21" s="3"/>
      <c r="BU21" s="3"/>
      <c r="BY21" s="18"/>
      <c r="CM21" s="12" t="s">
        <v>17</v>
      </c>
      <c r="CO21" s="94" t="s">
        <v>183</v>
      </c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6"/>
    </row>
    <row r="22" spans="77:108" ht="15" customHeight="1">
      <c r="BY22" s="18"/>
      <c r="BZ22" s="18"/>
      <c r="CM22" s="12"/>
      <c r="CO22" s="94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6"/>
    </row>
    <row r="23" spans="77:108" ht="15" customHeight="1">
      <c r="BY23" s="18"/>
      <c r="BZ23" s="18"/>
      <c r="CM23" s="12"/>
      <c r="CO23" s="94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ht="15" customHeight="1">
      <c r="A24" s="6" t="s">
        <v>116</v>
      </c>
      <c r="AI24" s="99" t="s">
        <v>169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Y24" s="18"/>
      <c r="CM24" s="12" t="s">
        <v>18</v>
      </c>
      <c r="CO24" s="94" t="s">
        <v>172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6"/>
    </row>
    <row r="25" spans="1:108" ht="15" customHeight="1">
      <c r="A25" s="6" t="s">
        <v>84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6"/>
      <c r="V25" s="20"/>
      <c r="W25" s="20"/>
      <c r="X25" s="20"/>
      <c r="Y25" s="20"/>
      <c r="Z25" s="21"/>
      <c r="AA25" s="21"/>
      <c r="AB25" s="21"/>
      <c r="AC25" s="19"/>
      <c r="AD25" s="19"/>
      <c r="AE25" s="19"/>
      <c r="AF25" s="19"/>
      <c r="AG25" s="1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Y25" s="18"/>
      <c r="BZ25" s="18"/>
      <c r="CM25" s="41"/>
      <c r="CO25" s="94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6" spans="1:108" ht="15" customHeight="1">
      <c r="A26" s="6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Y26" s="18"/>
      <c r="BZ26" s="18"/>
      <c r="CM26" s="41"/>
      <c r="CO26" s="94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6"/>
    </row>
    <row r="27" spans="44:108" ht="18.75" customHeight="1"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Y27" s="18"/>
      <c r="BZ27" s="18"/>
      <c r="CM27" s="12"/>
      <c r="CO27" s="100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23" customFormat="1" ht="18.75" customHeight="1">
      <c r="A28" s="23" t="s">
        <v>51</v>
      </c>
      <c r="AI28" s="97" t="s">
        <v>170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CM28" s="42"/>
      <c r="CO28" s="80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s="23" customFormat="1" ht="18.75" customHeight="1">
      <c r="A29" s="24" t="s">
        <v>20</v>
      </c>
      <c r="CM29" s="43" t="s">
        <v>19</v>
      </c>
      <c r="CO29" s="80" t="s">
        <v>86</v>
      </c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s="23" customFormat="1" ht="3" customHeight="1">
      <c r="A30" s="24"/>
      <c r="BX30" s="24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ht="15">
      <c r="A31" s="6" t="s">
        <v>87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98" t="s">
        <v>166</v>
      </c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</row>
    <row r="32" spans="1:108" ht="15">
      <c r="A32" s="6" t="s">
        <v>88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</row>
    <row r="33" spans="1:100" ht="7.5" customHeight="1">
      <c r="A33" s="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27"/>
      <c r="CP33" s="27"/>
      <c r="CQ33" s="27"/>
      <c r="CR33" s="27"/>
      <c r="CS33" s="27"/>
      <c r="CT33" s="27"/>
      <c r="CU33" s="27"/>
      <c r="CV33" s="27"/>
    </row>
    <row r="34" spans="1:108" ht="15">
      <c r="A34" s="6" t="s">
        <v>89</v>
      </c>
      <c r="AS34" s="99" t="s">
        <v>171</v>
      </c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</row>
    <row r="35" spans="1:108" ht="15">
      <c r="A35" s="6" t="s">
        <v>117</v>
      </c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</row>
    <row r="36" spans="1:108" ht="15">
      <c r="A36" s="6" t="s">
        <v>118</v>
      </c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</row>
    <row r="37" ht="7.5" customHeight="1"/>
    <row r="38" spans="1:108" s="3" customFormat="1" ht="14.25">
      <c r="A38" s="79" t="s">
        <v>119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</row>
    <row r="39" spans="1:108" s="3" customFormat="1" ht="6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</row>
    <row r="40" spans="1:108" ht="15" customHeight="1">
      <c r="A40" s="25" t="s">
        <v>120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ht="47.25" customHeight="1">
      <c r="A41" s="104" t="s">
        <v>174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</row>
    <row r="42" spans="1:108" ht="39.75" customHeight="1">
      <c r="A42" s="75" t="s">
        <v>163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66.75" customHeight="1">
      <c r="A43" s="104" t="s">
        <v>175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</row>
    <row r="44" spans="1:108" ht="43.5" customHeight="1">
      <c r="A44" s="75" t="s">
        <v>164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" customHeight="1">
      <c r="A45" s="103" t="s">
        <v>173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  <row r="46" spans="1:108" ht="48.75" customHeight="1">
      <c r="A46" s="75" t="s">
        <v>165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6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</row>
  </sheetData>
  <sheetProtection/>
  <mergeCells count="42">
    <mergeCell ref="BM5:DB5"/>
    <mergeCell ref="BM6:DB6"/>
    <mergeCell ref="A42:BY42"/>
    <mergeCell ref="A47:DD47"/>
    <mergeCell ref="A44:BV44"/>
    <mergeCell ref="A46:BY46"/>
    <mergeCell ref="CM14:CT14"/>
    <mergeCell ref="CO29:DD29"/>
    <mergeCell ref="AS34:DD36"/>
    <mergeCell ref="CO24:DD24"/>
    <mergeCell ref="BM4:DB4"/>
    <mergeCell ref="BM3:DB3"/>
    <mergeCell ref="CO20:DD20"/>
    <mergeCell ref="CO23:DD23"/>
    <mergeCell ref="CO21:DD21"/>
    <mergeCell ref="BE9:DD9"/>
    <mergeCell ref="BE12:BX12"/>
    <mergeCell ref="BE13:BX13"/>
    <mergeCell ref="CA12:DD12"/>
    <mergeCell ref="CA13:DD13"/>
    <mergeCell ref="A45:DD45"/>
    <mergeCell ref="A43:DD43"/>
    <mergeCell ref="A38:DD38"/>
    <mergeCell ref="CO28:DD28"/>
    <mergeCell ref="A41:DD41"/>
    <mergeCell ref="CO22:DD22"/>
    <mergeCell ref="AI28:BW28"/>
    <mergeCell ref="AS31:DD32"/>
    <mergeCell ref="AI24:BW26"/>
    <mergeCell ref="CO27:DD27"/>
    <mergeCell ref="CO25:DD25"/>
    <mergeCell ref="CO26:DD26"/>
    <mergeCell ref="BE10:DD10"/>
    <mergeCell ref="BE11:DD11"/>
    <mergeCell ref="AS17:BE17"/>
    <mergeCell ref="BK21:BR21"/>
    <mergeCell ref="CO19:DD19"/>
    <mergeCell ref="A16:DD16"/>
    <mergeCell ref="BN14:BQ14"/>
    <mergeCell ref="BU14:CL14"/>
    <mergeCell ref="AL21:AO21"/>
    <mergeCell ref="AS21:BJ21"/>
  </mergeCells>
  <printOptions/>
  <pageMargins left="0.62" right="0.26" top="0.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43">
      <selection activeCell="BU44" sqref="BU44:DD47"/>
    </sheetView>
  </sheetViews>
  <sheetFormatPr defaultColWidth="0.875" defaultRowHeight="12.75"/>
  <cols>
    <col min="1" max="106" width="0.875" style="1" customWidth="1"/>
    <col min="107" max="107" width="0.12890625" style="1" customWidth="1"/>
    <col min="108" max="108" width="0" style="1" hidden="1" customWidth="1"/>
    <col min="109" max="16384" width="0.875" style="1" customWidth="1"/>
  </cols>
  <sheetData>
    <row r="1" ht="3" customHeight="1"/>
    <row r="2" spans="1:108" ht="15">
      <c r="A2" s="111" t="s">
        <v>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ht="6" customHeight="1"/>
    <row r="4" spans="1:108" ht="15">
      <c r="A4" s="114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6"/>
      <c r="BU4" s="114" t="s">
        <v>6</v>
      </c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6"/>
    </row>
    <row r="5" spans="1:108" s="3" customFormat="1" ht="15" customHeight="1">
      <c r="A5" s="30"/>
      <c r="B5" s="117" t="s">
        <v>93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77">
        <f>BU7+BU13</f>
        <v>17486718</v>
      </c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8"/>
    </row>
    <row r="6" spans="1:108" ht="15">
      <c r="A6" s="11"/>
      <c r="B6" s="112" t="s">
        <v>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3"/>
      <c r="BU6" s="129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1"/>
    </row>
    <row r="7" spans="1:108" ht="30" customHeight="1">
      <c r="A7" s="31"/>
      <c r="B7" s="106" t="s">
        <v>121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7"/>
      <c r="BU7" s="134">
        <v>15124399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6"/>
    </row>
    <row r="8" spans="1:108" ht="15">
      <c r="A8" s="11"/>
      <c r="B8" s="122" t="s">
        <v>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3"/>
      <c r="BU8" s="129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1"/>
    </row>
    <row r="9" spans="1:108" ht="45" customHeight="1">
      <c r="A9" s="31"/>
      <c r="B9" s="106" t="s">
        <v>122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7"/>
      <c r="BU9" s="119">
        <v>15124399</v>
      </c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1"/>
    </row>
    <row r="10" spans="1:108" ht="45" customHeight="1">
      <c r="A10" s="31"/>
      <c r="B10" s="106" t="s">
        <v>123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7"/>
      <c r="BU10" s="108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10"/>
    </row>
    <row r="11" spans="1:108" ht="45" customHeight="1">
      <c r="A11" s="31"/>
      <c r="B11" s="106" t="s">
        <v>124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7"/>
      <c r="BU11" s="108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</row>
    <row r="12" spans="1:108" ht="30" customHeight="1">
      <c r="A12" s="31"/>
      <c r="B12" s="106" t="s">
        <v>125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7"/>
      <c r="BU12" s="119">
        <v>8215655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ht="30" customHeight="1">
      <c r="A13" s="31"/>
      <c r="B13" s="106" t="s">
        <v>126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7"/>
      <c r="BU13" s="119">
        <v>2362319</v>
      </c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ht="15">
      <c r="A14" s="32"/>
      <c r="B14" s="122" t="s">
        <v>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3"/>
      <c r="BU14" s="108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10"/>
    </row>
    <row r="15" spans="1:108" ht="30" customHeight="1">
      <c r="A15" s="31"/>
      <c r="B15" s="106" t="s">
        <v>25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7"/>
      <c r="BU15" s="119">
        <v>175901</v>
      </c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1"/>
    </row>
    <row r="16" spans="1:108" ht="15">
      <c r="A16" s="31"/>
      <c r="B16" s="106" t="s">
        <v>26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7"/>
      <c r="BU16" s="108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10"/>
    </row>
    <row r="17" spans="1:108" s="3" customFormat="1" ht="15" customHeight="1">
      <c r="A17" s="30"/>
      <c r="B17" s="124" t="s">
        <v>94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5"/>
      <c r="BU17" s="126">
        <f>BU19+BU20</f>
        <v>0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11"/>
      <c r="B18" s="112" t="s">
        <v>1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3"/>
      <c r="BU18" s="108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</row>
    <row r="19" spans="1:108" ht="30" customHeight="1">
      <c r="A19" s="33"/>
      <c r="B19" s="132" t="s">
        <v>127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129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1"/>
    </row>
    <row r="20" spans="1:108" ht="30" customHeight="1">
      <c r="A20" s="31"/>
      <c r="B20" s="106" t="s">
        <v>128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7"/>
      <c r="BU20" s="129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ht="15" customHeight="1">
      <c r="A21" s="34"/>
      <c r="B21" s="122" t="s">
        <v>7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3"/>
      <c r="BU21" s="129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ht="15" customHeight="1">
      <c r="A22" s="31"/>
      <c r="B22" s="106" t="s">
        <v>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7"/>
      <c r="BU22" s="108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10"/>
    </row>
    <row r="23" spans="1:108" ht="15" customHeight="1">
      <c r="A23" s="31"/>
      <c r="B23" s="106" t="s">
        <v>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7"/>
      <c r="BU23" s="108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10"/>
    </row>
    <row r="24" spans="1:108" ht="15" customHeight="1">
      <c r="A24" s="31"/>
      <c r="B24" s="106" t="s">
        <v>83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7"/>
      <c r="BU24" s="108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10"/>
    </row>
    <row r="25" spans="1:108" ht="15" customHeight="1">
      <c r="A25" s="31"/>
      <c r="B25" s="106" t="s">
        <v>10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7"/>
      <c r="BU25" s="108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10"/>
    </row>
    <row r="26" spans="1:108" ht="15" customHeight="1">
      <c r="A26" s="31"/>
      <c r="B26" s="106" t="s">
        <v>11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7"/>
      <c r="BU26" s="108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10"/>
    </row>
    <row r="27" spans="1:108" ht="15" customHeight="1">
      <c r="A27" s="31"/>
      <c r="B27" s="106" t="s">
        <v>12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7"/>
      <c r="BU27" s="108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10"/>
    </row>
    <row r="28" spans="1:108" ht="30" customHeight="1">
      <c r="A28" s="31"/>
      <c r="B28" s="106" t="s">
        <v>53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7"/>
      <c r="BU28" s="108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10"/>
    </row>
    <row r="29" spans="1:108" ht="30" customHeight="1">
      <c r="A29" s="31"/>
      <c r="B29" s="106" t="s">
        <v>78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7"/>
      <c r="BU29" s="108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10"/>
    </row>
    <row r="30" spans="1:108" ht="29.25" customHeight="1">
      <c r="A30" s="31"/>
      <c r="B30" s="106" t="s">
        <v>54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7"/>
      <c r="BU30" s="108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10"/>
    </row>
    <row r="31" spans="1:108" ht="15" customHeight="1">
      <c r="A31" s="31"/>
      <c r="B31" s="106" t="s">
        <v>55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7"/>
      <c r="BU31" s="108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10"/>
    </row>
    <row r="32" spans="1:108" ht="45" customHeight="1">
      <c r="A32" s="31"/>
      <c r="B32" s="106" t="s">
        <v>95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7"/>
      <c r="BU32" s="108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10"/>
    </row>
    <row r="33" spans="1:108" ht="13.5" customHeight="1">
      <c r="A33" s="34"/>
      <c r="B33" s="122" t="s">
        <v>7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3"/>
      <c r="BU33" s="108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10"/>
    </row>
    <row r="34" spans="1:108" ht="15" customHeight="1">
      <c r="A34" s="31"/>
      <c r="B34" s="106" t="s">
        <v>56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7"/>
      <c r="BU34" s="108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10"/>
    </row>
    <row r="35" spans="1:108" ht="15" customHeight="1">
      <c r="A35" s="31"/>
      <c r="B35" s="106" t="s">
        <v>57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7"/>
      <c r="BU35" s="108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10"/>
    </row>
    <row r="36" spans="1:108" ht="15" customHeight="1">
      <c r="A36" s="31"/>
      <c r="B36" s="106" t="s">
        <v>52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7"/>
      <c r="BU36" s="108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10"/>
    </row>
    <row r="37" spans="1:108" ht="15" customHeight="1">
      <c r="A37" s="31"/>
      <c r="B37" s="106" t="s">
        <v>58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7"/>
      <c r="BU37" s="108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10"/>
    </row>
    <row r="38" spans="1:108" ht="15" customHeight="1">
      <c r="A38" s="31"/>
      <c r="B38" s="106" t="s">
        <v>59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7"/>
      <c r="BU38" s="108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10"/>
    </row>
    <row r="39" spans="1:108" ht="15" customHeight="1">
      <c r="A39" s="31"/>
      <c r="B39" s="106" t="s">
        <v>60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7"/>
      <c r="BU39" s="108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10"/>
    </row>
    <row r="40" spans="1:108" ht="30" customHeight="1">
      <c r="A40" s="31"/>
      <c r="B40" s="106" t="s">
        <v>61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7"/>
      <c r="BU40" s="108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10"/>
    </row>
    <row r="41" spans="1:108" ht="30" customHeight="1">
      <c r="A41" s="31"/>
      <c r="B41" s="106" t="s">
        <v>77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7"/>
      <c r="BU41" s="108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10"/>
    </row>
    <row r="42" spans="1:108" ht="30.75" customHeight="1">
      <c r="A42" s="31"/>
      <c r="B42" s="106" t="s">
        <v>62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7"/>
      <c r="BU42" s="108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10"/>
    </row>
    <row r="43" spans="1:108" ht="15" customHeight="1">
      <c r="A43" s="31"/>
      <c r="B43" s="106" t="s">
        <v>63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108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10"/>
    </row>
    <row r="44" spans="1:108" s="3" customFormat="1" ht="15" customHeight="1">
      <c r="A44" s="30"/>
      <c r="B44" s="117" t="s">
        <v>96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  <c r="BU44" s="178">
        <f>BU47</f>
        <v>8624288</v>
      </c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5" customHeight="1">
      <c r="A45" s="35"/>
      <c r="B45" s="112" t="s">
        <v>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3"/>
      <c r="BU45" s="108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10"/>
    </row>
    <row r="46" spans="1:108" ht="15" customHeight="1">
      <c r="A46" s="31"/>
      <c r="B46" s="106" t="s">
        <v>64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7"/>
      <c r="BU46" s="108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10"/>
    </row>
    <row r="47" spans="1:108" ht="30" customHeight="1">
      <c r="A47" s="31"/>
      <c r="B47" s="106" t="s">
        <v>129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7"/>
      <c r="BU47" s="119">
        <f>BU50+BU51+BU52+BU54+BU59+BU60+BU61</f>
        <v>8624288</v>
      </c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" customHeight="1">
      <c r="A48" s="34"/>
      <c r="B48" s="122" t="s">
        <v>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3"/>
      <c r="BU48" s="134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15" customHeight="1">
      <c r="A49" s="31"/>
      <c r="B49" s="106" t="s">
        <v>70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119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" customHeight="1">
      <c r="A50" s="31"/>
      <c r="B50" s="106" t="s">
        <v>34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19">
        <v>552</v>
      </c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1"/>
    </row>
    <row r="51" spans="1:108" ht="15" customHeight="1">
      <c r="A51" s="31"/>
      <c r="B51" s="106" t="s">
        <v>35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7"/>
      <c r="BU51" s="119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" customHeight="1">
      <c r="A52" s="31"/>
      <c r="B52" s="106" t="s">
        <v>36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7"/>
      <c r="BU52" s="119">
        <v>142583</v>
      </c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" customHeight="1">
      <c r="A53" s="31"/>
      <c r="B53" s="106" t="s">
        <v>37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19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" customHeight="1">
      <c r="A54" s="31"/>
      <c r="B54" s="106" t="s">
        <v>38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7"/>
      <c r="BU54" s="119">
        <v>36428</v>
      </c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" customHeight="1">
      <c r="A55" s="31"/>
      <c r="B55" s="106" t="s">
        <v>39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7"/>
      <c r="BU55" s="119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" customHeight="1">
      <c r="A56" s="31"/>
      <c r="B56" s="106" t="s">
        <v>65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7"/>
      <c r="BU56" s="119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1"/>
    </row>
    <row r="57" spans="1:108" ht="15" customHeight="1">
      <c r="A57" s="31"/>
      <c r="B57" s="106" t="s">
        <v>79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7"/>
      <c r="BU57" s="119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" customHeight="1">
      <c r="A58" s="31"/>
      <c r="B58" s="106" t="s">
        <v>66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119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1"/>
    </row>
    <row r="59" spans="1:108" ht="15" customHeight="1">
      <c r="A59" s="31"/>
      <c r="B59" s="106" t="s">
        <v>67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7"/>
      <c r="BU59" s="119">
        <v>18141</v>
      </c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1"/>
    </row>
    <row r="60" spans="1:108" ht="15" customHeight="1">
      <c r="A60" s="31"/>
      <c r="B60" s="106" t="s">
        <v>68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7"/>
      <c r="BU60" s="119">
        <v>1015910</v>
      </c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1"/>
    </row>
    <row r="61" spans="1:108" ht="15" customHeight="1">
      <c r="A61" s="31"/>
      <c r="B61" s="106" t="s">
        <v>69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7"/>
      <c r="BU61" s="119">
        <v>7410674</v>
      </c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1"/>
    </row>
    <row r="62" spans="1:108" ht="45" customHeight="1">
      <c r="A62" s="31"/>
      <c r="B62" s="106" t="s">
        <v>97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7"/>
      <c r="BU62" s="119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1"/>
    </row>
    <row r="63" spans="1:108" ht="15" customHeight="1">
      <c r="A63" s="36"/>
      <c r="B63" s="122" t="s">
        <v>7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3"/>
      <c r="BU63" s="108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10"/>
    </row>
    <row r="64" spans="1:108" ht="15" customHeight="1">
      <c r="A64" s="31"/>
      <c r="B64" s="106" t="s">
        <v>71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08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10"/>
    </row>
    <row r="65" spans="1:108" ht="15" customHeight="1">
      <c r="A65" s="31"/>
      <c r="B65" s="106" t="s">
        <v>40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08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10"/>
    </row>
    <row r="66" spans="1:108" ht="15" customHeight="1">
      <c r="A66" s="31"/>
      <c r="B66" s="106" t="s">
        <v>41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7"/>
      <c r="BU66" s="108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10"/>
    </row>
    <row r="67" spans="1:108" ht="15" customHeight="1">
      <c r="A67" s="31"/>
      <c r="B67" s="106" t="s">
        <v>42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7"/>
      <c r="BU67" s="108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10"/>
    </row>
    <row r="68" spans="1:108" ht="15" customHeight="1">
      <c r="A68" s="31"/>
      <c r="B68" s="106" t="s">
        <v>43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7"/>
      <c r="BU68" s="108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10"/>
    </row>
    <row r="69" spans="1:108" ht="15" customHeight="1">
      <c r="A69" s="31"/>
      <c r="B69" s="106" t="s">
        <v>44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7"/>
      <c r="BU69" s="108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10"/>
    </row>
    <row r="70" spans="1:108" ht="15" customHeight="1">
      <c r="A70" s="31"/>
      <c r="B70" s="106" t="s">
        <v>45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7"/>
      <c r="BU70" s="108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10"/>
    </row>
    <row r="71" spans="1:108" ht="15" customHeight="1">
      <c r="A71" s="31"/>
      <c r="B71" s="106" t="s">
        <v>72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7"/>
      <c r="BU71" s="108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10"/>
    </row>
    <row r="72" spans="1:108" ht="15" customHeight="1">
      <c r="A72" s="31"/>
      <c r="B72" s="106" t="s">
        <v>80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7"/>
      <c r="BU72" s="108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10"/>
    </row>
    <row r="73" spans="1:108" ht="15" customHeight="1">
      <c r="A73" s="31"/>
      <c r="B73" s="106" t="s">
        <v>73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108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10"/>
    </row>
    <row r="74" spans="1:108" ht="15" customHeight="1">
      <c r="A74" s="31"/>
      <c r="B74" s="106" t="s">
        <v>74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108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</row>
    <row r="75" spans="1:108" ht="15" customHeight="1">
      <c r="A75" s="31"/>
      <c r="B75" s="106" t="s">
        <v>75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08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</row>
    <row r="76" spans="1:108" ht="15" customHeight="1">
      <c r="A76" s="31"/>
      <c r="B76" s="106" t="s">
        <v>76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08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10"/>
    </row>
  </sheetData>
  <sheetProtection/>
  <mergeCells count="147"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50:BT50"/>
    <mergeCell ref="BU50:DD50"/>
    <mergeCell ref="B44:BT44"/>
    <mergeCell ref="BU40:DD40"/>
    <mergeCell ref="B41:BT41"/>
    <mergeCell ref="BU41:DD41"/>
    <mergeCell ref="B43:BT43"/>
    <mergeCell ref="BU43:DD43"/>
    <mergeCell ref="B47:BT47"/>
    <mergeCell ref="BU5:DD5"/>
    <mergeCell ref="BU6:DD6"/>
    <mergeCell ref="BU7:DD7"/>
    <mergeCell ref="BU8:DD8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8:BT38"/>
    <mergeCell ref="B51:BT51"/>
    <mergeCell ref="BU51:DD51"/>
    <mergeCell ref="B49:BT49"/>
    <mergeCell ref="BU49:DD49"/>
    <mergeCell ref="B46:BT46"/>
    <mergeCell ref="BU46:DD46"/>
    <mergeCell ref="B48:BT48"/>
    <mergeCell ref="BU47:DD47"/>
    <mergeCell ref="BU48:DD48"/>
    <mergeCell ref="BU26:DD26"/>
    <mergeCell ref="B45:BT45"/>
    <mergeCell ref="BU44:DD44"/>
    <mergeCell ref="BU45:DD45"/>
    <mergeCell ref="B42:BT42"/>
    <mergeCell ref="BU42:DD42"/>
    <mergeCell ref="B36:BT36"/>
    <mergeCell ref="BU36:DD36"/>
    <mergeCell ref="B37:BT37"/>
    <mergeCell ref="BU37:DD37"/>
    <mergeCell ref="B22:BT22"/>
    <mergeCell ref="BU22:DD22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Q83"/>
  <sheetViews>
    <sheetView view="pageBreakPreview" zoomScaleSheetLayoutView="100" zoomScalePageLayoutView="0" workbookViewId="0" topLeftCell="A1">
      <pane xSplit="66" ySplit="5" topLeftCell="BO18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AZ8" sqref="AZ8:BO24"/>
    </sheetView>
  </sheetViews>
  <sheetFormatPr defaultColWidth="0.875" defaultRowHeight="12.75"/>
  <cols>
    <col min="1" max="1" width="0.12890625" style="1" customWidth="1"/>
    <col min="2" max="31" width="0.875" style="1" customWidth="1"/>
    <col min="32" max="32" width="1.12109375" style="1" customWidth="1"/>
    <col min="33" max="50" width="0.875" style="1" customWidth="1"/>
    <col min="51" max="51" width="23.75390625" style="1" customWidth="1"/>
    <col min="52" max="66" width="0.875" style="1" customWidth="1"/>
    <col min="67" max="67" width="11.375" style="1" customWidth="1"/>
    <col min="68" max="69" width="10.75390625" style="1" customWidth="1"/>
    <col min="70" max="16384" width="0.875" style="1" customWidth="1"/>
  </cols>
  <sheetData>
    <row r="1" ht="3" customHeight="1"/>
    <row r="2" spans="1:69" s="3" customFormat="1" ht="15" customHeight="1">
      <c r="A2" s="67" t="s">
        <v>98</v>
      </c>
      <c r="B2" s="111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</row>
    <row r="3" spans="1:69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69" s="45" customFormat="1" ht="14.25" customHeight="1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6"/>
      <c r="AY4" s="140" t="s">
        <v>139</v>
      </c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6</v>
      </c>
      <c r="BP4" s="140"/>
      <c r="BQ4" s="140"/>
    </row>
    <row r="5" spans="1:69" s="45" customFormat="1" ht="11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9"/>
      <c r="AY5" s="55" t="s">
        <v>140</v>
      </c>
      <c r="AZ5" s="139" t="s">
        <v>138</v>
      </c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55" t="s">
        <v>153</v>
      </c>
      <c r="BP5" s="55" t="s">
        <v>154</v>
      </c>
      <c r="BQ5" s="55" t="s">
        <v>155</v>
      </c>
    </row>
    <row r="6" spans="1:69" s="45" customFormat="1" ht="18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3"/>
      <c r="AY6" s="49"/>
      <c r="AZ6" s="141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3"/>
      <c r="BO6" s="53"/>
      <c r="BP6" s="53"/>
      <c r="BQ6" s="53"/>
    </row>
    <row r="7" spans="1:69" ht="30" customHeight="1">
      <c r="A7" s="37"/>
      <c r="B7" s="106" t="s">
        <v>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7"/>
      <c r="AY7" s="50"/>
      <c r="AZ7" s="144" t="s">
        <v>21</v>
      </c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6"/>
      <c r="BO7" s="68"/>
      <c r="BP7" s="68"/>
      <c r="BQ7" s="68"/>
    </row>
    <row r="8" spans="1:69" s="6" customFormat="1" ht="15">
      <c r="A8" s="37"/>
      <c r="B8" s="117" t="s">
        <v>99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8"/>
      <c r="AY8" s="51"/>
      <c r="AZ8" s="147" t="s">
        <v>21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9"/>
      <c r="BO8" s="81">
        <f>BO10+BO11+BO12+BO13+BO18</f>
        <v>7722800</v>
      </c>
      <c r="BP8" s="82"/>
      <c r="BQ8" s="82"/>
    </row>
    <row r="9" spans="1:69" s="6" customFormat="1" ht="15">
      <c r="A9" s="37"/>
      <c r="B9" s="106" t="s">
        <v>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7"/>
      <c r="AY9" s="50"/>
      <c r="AZ9" s="144" t="s">
        <v>21</v>
      </c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6"/>
      <c r="BO9" s="83"/>
      <c r="BP9" s="84"/>
      <c r="BQ9" s="84"/>
    </row>
    <row r="10" spans="1:69" s="6" customFormat="1" ht="30" customHeight="1">
      <c r="A10" s="37"/>
      <c r="B10" s="106" t="s">
        <v>131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7"/>
      <c r="AY10" s="50"/>
      <c r="AZ10" s="144" t="s">
        <v>21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6"/>
      <c r="BO10" s="83">
        <f>BO29+BO31</f>
        <v>6855000</v>
      </c>
      <c r="BP10" s="84"/>
      <c r="BQ10" s="84"/>
    </row>
    <row r="11" spans="1:69" s="6" customFormat="1" ht="15" customHeight="1">
      <c r="A11" s="37"/>
      <c r="B11" s="106" t="s">
        <v>130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50"/>
      <c r="AZ11" s="144" t="s">
        <v>21</v>
      </c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6"/>
      <c r="BO11" s="85">
        <f>BO32</f>
        <v>210000</v>
      </c>
      <c r="BP11" s="84"/>
      <c r="BQ11" s="84"/>
    </row>
    <row r="12" spans="1:69" s="6" customFormat="1" ht="15">
      <c r="A12" s="37"/>
      <c r="B12" s="106" t="s">
        <v>90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  <c r="AY12" s="50"/>
      <c r="AZ12" s="144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6"/>
      <c r="BO12" s="84">
        <f>BO22-BO10-BO11</f>
        <v>657800</v>
      </c>
      <c r="BP12" s="84"/>
      <c r="BQ12" s="84"/>
    </row>
    <row r="13" spans="1:69" s="6" customFormat="1" ht="74.25" customHeight="1">
      <c r="A13" s="38"/>
      <c r="B13" s="132" t="s">
        <v>132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3"/>
      <c r="AY13" s="52"/>
      <c r="AZ13" s="155" t="s">
        <v>21</v>
      </c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7"/>
      <c r="BO13" s="84"/>
      <c r="BP13" s="84"/>
      <c r="BQ13" s="84"/>
    </row>
    <row r="14" spans="1:69" s="6" customFormat="1" ht="15">
      <c r="A14" s="37"/>
      <c r="B14" s="106" t="s">
        <v>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7"/>
      <c r="AY14" s="50"/>
      <c r="AZ14" s="144" t="s">
        <v>21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6"/>
      <c r="BO14" s="84"/>
      <c r="BP14" s="84"/>
      <c r="BQ14" s="84"/>
    </row>
    <row r="15" spans="1:69" s="6" customFormat="1" ht="15" customHeight="1">
      <c r="A15" s="37"/>
      <c r="B15" s="106" t="s">
        <v>101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7"/>
      <c r="AY15" s="50"/>
      <c r="AZ15" s="144" t="s">
        <v>21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6"/>
      <c r="BO15" s="84"/>
      <c r="BP15" s="84"/>
      <c r="BQ15" s="84"/>
    </row>
    <row r="16" spans="1:69" s="6" customFormat="1" ht="15" customHeight="1">
      <c r="A16" s="37"/>
      <c r="B16" s="106" t="s">
        <v>100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7"/>
      <c r="AY16" s="50"/>
      <c r="AZ16" s="144" t="s">
        <v>21</v>
      </c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6"/>
      <c r="BO16" s="84"/>
      <c r="BP16" s="84"/>
      <c r="BQ16" s="84"/>
    </row>
    <row r="17" spans="1:69" s="6" customFormat="1" ht="15">
      <c r="A17" s="3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7"/>
      <c r="AY17" s="50"/>
      <c r="AZ17" s="144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6"/>
      <c r="BO17" s="84"/>
      <c r="BP17" s="84"/>
      <c r="BQ17" s="84"/>
    </row>
    <row r="18" spans="1:69" s="6" customFormat="1" ht="30" customHeight="1">
      <c r="A18" s="37"/>
      <c r="B18" s="106" t="s">
        <v>102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7"/>
      <c r="AY18" s="50"/>
      <c r="AZ18" s="144" t="s">
        <v>21</v>
      </c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6"/>
      <c r="BO18" s="84"/>
      <c r="BP18" s="84"/>
      <c r="BQ18" s="84"/>
    </row>
    <row r="19" spans="1:69" s="6" customFormat="1" ht="15" customHeight="1">
      <c r="A19" s="37"/>
      <c r="B19" s="106" t="s">
        <v>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7"/>
      <c r="AY19" s="50"/>
      <c r="AZ19" s="144" t="s">
        <v>21</v>
      </c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6"/>
      <c r="BO19" s="84"/>
      <c r="BP19" s="84"/>
      <c r="BQ19" s="84"/>
    </row>
    <row r="20" spans="1:69" s="6" customFormat="1" ht="15">
      <c r="A20" s="37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7"/>
      <c r="AY20" s="50"/>
      <c r="AZ20" s="144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6"/>
      <c r="BO20" s="84"/>
      <c r="BP20" s="84"/>
      <c r="BQ20" s="84"/>
    </row>
    <row r="21" spans="1:69" s="6" customFormat="1" ht="30" customHeight="1">
      <c r="A21" s="37"/>
      <c r="B21" s="106" t="s">
        <v>47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7"/>
      <c r="AY21" s="50"/>
      <c r="AZ21" s="144" t="s">
        <v>21</v>
      </c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6"/>
      <c r="BO21" s="84"/>
      <c r="BP21" s="84"/>
      <c r="BQ21" s="84"/>
    </row>
    <row r="22" spans="1:69" s="39" customFormat="1" ht="15" customHeight="1">
      <c r="A22" s="17"/>
      <c r="B22" s="117" t="s">
        <v>103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8"/>
      <c r="AY22" s="56" t="s">
        <v>176</v>
      </c>
      <c r="AZ22" s="147">
        <v>900</v>
      </c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9"/>
      <c r="BO22" s="60">
        <f>BO23+BO54</f>
        <v>7722800</v>
      </c>
      <c r="BP22" s="69"/>
      <c r="BQ22" s="69"/>
    </row>
    <row r="23" spans="1:69" s="6" customFormat="1" ht="15">
      <c r="A23" s="37"/>
      <c r="B23" s="106" t="s">
        <v>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7"/>
      <c r="AY23" s="50"/>
      <c r="AZ23" s="150">
        <v>200</v>
      </c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6"/>
      <c r="BO23" s="57">
        <f>BO27+BO32+BO35+BO38+BO46+BO49+BO53</f>
        <v>7482600</v>
      </c>
      <c r="BP23" s="68"/>
      <c r="BQ23" s="68"/>
    </row>
    <row r="24" spans="1:69" s="6" customFormat="1" ht="15">
      <c r="A24" s="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6"/>
      <c r="AY24" s="50"/>
      <c r="AZ24" s="161" t="s">
        <v>184</v>
      </c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3"/>
      <c r="BO24" s="62">
        <f>BO25+BO26+BO30</f>
        <v>7092600</v>
      </c>
      <c r="BP24" s="68"/>
      <c r="BQ24" s="68"/>
    </row>
    <row r="25" spans="1:69" s="63" customFormat="1" ht="14.25">
      <c r="A25" s="61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  <c r="AY25" s="62"/>
      <c r="AZ25" s="161">
        <v>211</v>
      </c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3"/>
      <c r="BO25" s="62">
        <f>BO29+BO33+BO36</f>
        <v>5426267</v>
      </c>
      <c r="BP25" s="70"/>
      <c r="BQ25" s="70"/>
    </row>
    <row r="26" spans="1:69" s="63" customFormat="1" ht="14.25">
      <c r="A26" s="61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  <c r="AY26" s="62"/>
      <c r="AZ26" s="161" t="s">
        <v>144</v>
      </c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3"/>
      <c r="BO26" s="62">
        <f>BO31+BO34+BO37</f>
        <v>1638733</v>
      </c>
      <c r="BP26" s="70"/>
      <c r="BQ26" s="70"/>
    </row>
    <row r="27" spans="1:69" s="6" customFormat="1" ht="30" customHeight="1">
      <c r="A27" s="37"/>
      <c r="B27" s="106" t="s">
        <v>27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7"/>
      <c r="AY27" s="54" t="s">
        <v>177</v>
      </c>
      <c r="AZ27" s="158">
        <v>210</v>
      </c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60"/>
      <c r="BO27" s="59">
        <f>BO29+BO30+BO31</f>
        <v>6882600</v>
      </c>
      <c r="BP27" s="71"/>
      <c r="BQ27" s="71"/>
    </row>
    <row r="28" spans="1:69" s="6" customFormat="1" ht="15">
      <c r="A28" s="37"/>
      <c r="B28" s="106" t="s">
        <v>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7"/>
      <c r="AY28" s="50"/>
      <c r="AZ28" s="144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6"/>
      <c r="BO28" s="57"/>
      <c r="BP28" s="68"/>
      <c r="BQ28" s="68"/>
    </row>
    <row r="29" spans="1:69" s="6" customFormat="1" ht="15">
      <c r="A29" s="37"/>
      <c r="B29" s="106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7"/>
      <c r="AY29" s="50"/>
      <c r="AZ29" s="144">
        <v>211</v>
      </c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6"/>
      <c r="BO29" s="57">
        <v>5264977</v>
      </c>
      <c r="BP29" s="68"/>
      <c r="BQ29" s="68"/>
    </row>
    <row r="30" spans="1:69" s="6" customFormat="1" ht="15">
      <c r="A30" s="37"/>
      <c r="B30" s="106" t="s">
        <v>29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7"/>
      <c r="AY30" s="50"/>
      <c r="AZ30" s="144">
        <v>212</v>
      </c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6"/>
      <c r="BO30" s="57">
        <v>27600</v>
      </c>
      <c r="BP30" s="68"/>
      <c r="BQ30" s="68"/>
    </row>
    <row r="31" spans="1:69" s="6" customFormat="1" ht="15">
      <c r="A31" s="37"/>
      <c r="B31" s="106" t="s">
        <v>85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7"/>
      <c r="AY31" s="50"/>
      <c r="AZ31" s="144">
        <v>213</v>
      </c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6"/>
      <c r="BO31" s="57">
        <v>1590023</v>
      </c>
      <c r="BP31" s="68"/>
      <c r="BQ31" s="68"/>
    </row>
    <row r="32" spans="1:69" s="6" customFormat="1" ht="72.75" customHeight="1">
      <c r="A32" s="37"/>
      <c r="B32" s="106" t="s">
        <v>143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7"/>
      <c r="AY32" s="54" t="s">
        <v>178</v>
      </c>
      <c r="AZ32" s="158">
        <v>210</v>
      </c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60"/>
      <c r="BO32" s="58">
        <f>BO33+BO34</f>
        <v>210000</v>
      </c>
      <c r="BP32" s="71"/>
      <c r="BQ32" s="71"/>
    </row>
    <row r="33" spans="1:69" s="6" customFormat="1" ht="15">
      <c r="A33" s="37"/>
      <c r="B33" s="106" t="s">
        <v>28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7"/>
      <c r="AY33" s="50"/>
      <c r="AZ33" s="144">
        <v>211</v>
      </c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6"/>
      <c r="BO33" s="57">
        <v>161290</v>
      </c>
      <c r="BP33" s="68"/>
      <c r="BQ33" s="68"/>
    </row>
    <row r="34" spans="1:69" s="6" customFormat="1" ht="15">
      <c r="A34" s="37"/>
      <c r="B34" s="106" t="s">
        <v>85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7"/>
      <c r="AY34" s="50"/>
      <c r="AZ34" s="144">
        <v>213</v>
      </c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6"/>
      <c r="BO34" s="57">
        <v>48710</v>
      </c>
      <c r="BP34" s="68"/>
      <c r="BQ34" s="68"/>
    </row>
    <row r="35" spans="1:69" s="6" customFormat="1" ht="60.75" customHeight="1">
      <c r="A35" s="37"/>
      <c r="B35" s="106" t="s">
        <v>141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7"/>
      <c r="AY35" s="54"/>
      <c r="AZ35" s="158">
        <v>210</v>
      </c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60"/>
      <c r="BO35" s="57"/>
      <c r="BP35" s="71"/>
      <c r="BQ35" s="71"/>
    </row>
    <row r="36" spans="1:69" s="6" customFormat="1" ht="15">
      <c r="A36" s="37"/>
      <c r="B36" s="106" t="s">
        <v>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7"/>
      <c r="AY36" s="50"/>
      <c r="AZ36" s="144">
        <v>211</v>
      </c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6"/>
      <c r="BO36" s="57"/>
      <c r="BP36" s="68"/>
      <c r="BQ36" s="68"/>
    </row>
    <row r="37" spans="1:69" s="6" customFormat="1" ht="15">
      <c r="A37" s="37"/>
      <c r="B37" s="106" t="s">
        <v>85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7"/>
      <c r="AY37" s="50"/>
      <c r="AZ37" s="144">
        <v>213</v>
      </c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6"/>
      <c r="BO37" s="57"/>
      <c r="BP37" s="68"/>
      <c r="BQ37" s="68"/>
    </row>
    <row r="38" spans="1:69" s="6" customFormat="1" ht="15" customHeight="1">
      <c r="A38" s="37"/>
      <c r="B38" s="106" t="s">
        <v>30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7"/>
      <c r="AY38" s="54" t="s">
        <v>179</v>
      </c>
      <c r="AZ38" s="144">
        <v>220</v>
      </c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6"/>
      <c r="BO38" s="57">
        <f>BO40+BO41+BO42+BO43+BO44+BO45</f>
        <v>390000</v>
      </c>
      <c r="BP38" s="68"/>
      <c r="BQ38" s="68"/>
    </row>
    <row r="39" spans="1:69" s="6" customFormat="1" ht="15">
      <c r="A39" s="37"/>
      <c r="B39" s="106" t="s">
        <v>1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7"/>
      <c r="AY39" s="50"/>
      <c r="AZ39" s="144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6"/>
      <c r="BO39" s="57"/>
      <c r="BP39" s="68"/>
      <c r="BQ39" s="68"/>
    </row>
    <row r="40" spans="1:69" s="6" customFormat="1" ht="15" customHeight="1">
      <c r="A40" s="37"/>
      <c r="B40" s="106" t="s">
        <v>104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7"/>
      <c r="AY40" s="54" t="s">
        <v>177</v>
      </c>
      <c r="AZ40" s="144">
        <v>221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6"/>
      <c r="BO40" s="57">
        <v>30000</v>
      </c>
      <c r="BP40" s="68"/>
      <c r="BQ40" s="68"/>
    </row>
    <row r="41" spans="1:69" s="6" customFormat="1" ht="15" customHeight="1">
      <c r="A41" s="37"/>
      <c r="B41" s="106" t="s">
        <v>105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7"/>
      <c r="AY41" s="50"/>
      <c r="AZ41" s="144">
        <v>222</v>
      </c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6"/>
      <c r="BO41" s="57"/>
      <c r="BP41" s="68"/>
      <c r="BQ41" s="68"/>
    </row>
    <row r="42" spans="1:69" s="6" customFormat="1" ht="15" customHeight="1">
      <c r="A42" s="37"/>
      <c r="B42" s="106" t="s">
        <v>106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7"/>
      <c r="AY42" s="54" t="s">
        <v>180</v>
      </c>
      <c r="AZ42" s="144">
        <v>223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6"/>
      <c r="BO42" s="57">
        <v>360000</v>
      </c>
      <c r="BP42" s="68"/>
      <c r="BQ42" s="68"/>
    </row>
    <row r="43" spans="1:69" s="6" customFormat="1" ht="15" customHeight="1">
      <c r="A43" s="37"/>
      <c r="B43" s="106" t="s">
        <v>107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7"/>
      <c r="AY43" s="50"/>
      <c r="AZ43" s="144">
        <v>224</v>
      </c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6"/>
      <c r="BO43" s="57"/>
      <c r="BP43" s="68"/>
      <c r="BQ43" s="68"/>
    </row>
    <row r="44" spans="1:69" s="6" customFormat="1" ht="15">
      <c r="A44" s="37"/>
      <c r="B44" s="106" t="s">
        <v>108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7"/>
      <c r="AY44" s="50"/>
      <c r="AZ44" s="144">
        <v>225</v>
      </c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6"/>
      <c r="BO44" s="57"/>
      <c r="BP44" s="68"/>
      <c r="BQ44" s="68"/>
    </row>
    <row r="45" spans="1:69" s="6" customFormat="1" ht="15" customHeight="1">
      <c r="A45" s="37"/>
      <c r="B45" s="106" t="s">
        <v>109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7"/>
      <c r="AY45" s="50"/>
      <c r="AZ45" s="144">
        <v>226</v>
      </c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6"/>
      <c r="BO45" s="57"/>
      <c r="BP45" s="68"/>
      <c r="BQ45" s="68"/>
    </row>
    <row r="46" spans="1:69" s="6" customFormat="1" ht="30" customHeight="1">
      <c r="A46" s="37"/>
      <c r="B46" s="106" t="s">
        <v>31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7"/>
      <c r="AY46" s="50"/>
      <c r="AZ46" s="144">
        <v>240</v>
      </c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6"/>
      <c r="BO46" s="57"/>
      <c r="BP46" s="68"/>
      <c r="BQ46" s="68"/>
    </row>
    <row r="47" spans="1:69" s="6" customFormat="1" ht="14.25" customHeight="1">
      <c r="A47" s="37"/>
      <c r="B47" s="106" t="s">
        <v>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7"/>
      <c r="AY47" s="50"/>
      <c r="AZ47" s="144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6"/>
      <c r="BO47" s="57"/>
      <c r="BP47" s="68"/>
      <c r="BQ47" s="68"/>
    </row>
    <row r="48" spans="1:69" s="6" customFormat="1" ht="45" customHeight="1">
      <c r="A48" s="37"/>
      <c r="B48" s="106" t="s">
        <v>50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7"/>
      <c r="AY48" s="50"/>
      <c r="AZ48" s="144">
        <v>241</v>
      </c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6"/>
      <c r="BO48" s="57"/>
      <c r="BP48" s="68"/>
      <c r="BQ48" s="68"/>
    </row>
    <row r="49" spans="1:69" s="6" customFormat="1" ht="15">
      <c r="A49" s="37"/>
      <c r="B49" s="106" t="s">
        <v>48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7"/>
      <c r="AY49" s="50"/>
      <c r="AZ49" s="144">
        <v>260</v>
      </c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6"/>
      <c r="BO49" s="57"/>
      <c r="BP49" s="68"/>
      <c r="BQ49" s="68"/>
    </row>
    <row r="50" spans="1:69" s="6" customFormat="1" ht="14.25" customHeight="1">
      <c r="A50" s="37"/>
      <c r="B50" s="106" t="s">
        <v>1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7"/>
      <c r="AY50" s="50"/>
      <c r="AZ50" s="144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6"/>
      <c r="BO50" s="57"/>
      <c r="BP50" s="68"/>
      <c r="BQ50" s="68"/>
    </row>
    <row r="51" spans="1:69" s="6" customFormat="1" ht="15" customHeight="1">
      <c r="A51" s="37"/>
      <c r="B51" s="106" t="s">
        <v>110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7"/>
      <c r="AY51" s="50"/>
      <c r="AZ51" s="144">
        <v>262</v>
      </c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6"/>
      <c r="BO51" s="57"/>
      <c r="BP51" s="68"/>
      <c r="BQ51" s="68"/>
    </row>
    <row r="52" spans="1:69" s="6" customFormat="1" ht="45" customHeight="1">
      <c r="A52" s="37"/>
      <c r="B52" s="106" t="s">
        <v>111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7"/>
      <c r="AY52" s="50"/>
      <c r="AZ52" s="144">
        <v>263</v>
      </c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6"/>
      <c r="BO52" s="57"/>
      <c r="BP52" s="68"/>
      <c r="BQ52" s="68"/>
    </row>
    <row r="53" spans="1:69" s="6" customFormat="1" ht="15">
      <c r="A53" s="37"/>
      <c r="B53" s="106" t="s">
        <v>49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7"/>
      <c r="AY53" s="50"/>
      <c r="AZ53" s="144">
        <v>290</v>
      </c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6"/>
      <c r="BO53" s="57"/>
      <c r="BP53" s="68"/>
      <c r="BQ53" s="68"/>
    </row>
    <row r="54" spans="1:69" s="6" customFormat="1" ht="15" customHeight="1">
      <c r="A54" s="37"/>
      <c r="B54" s="106" t="s">
        <v>22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0"/>
      <c r="AZ54" s="144">
        <v>300</v>
      </c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6"/>
      <c r="BO54" s="57">
        <f>BO56+BO57+BO58+BO59+BO60+BO61+BO62</f>
        <v>240200</v>
      </c>
      <c r="BP54" s="68"/>
      <c r="BQ54" s="68"/>
    </row>
    <row r="55" spans="1:69" s="6" customFormat="1" ht="14.25" customHeight="1">
      <c r="A55" s="37"/>
      <c r="B55" s="106" t="s">
        <v>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7"/>
      <c r="AY55" s="50"/>
      <c r="AZ55" s="144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6"/>
      <c r="BO55" s="57"/>
      <c r="BP55" s="68"/>
      <c r="BQ55" s="68"/>
    </row>
    <row r="56" spans="1:69" s="6" customFormat="1" ht="15">
      <c r="A56" s="37"/>
      <c r="B56" s="106" t="s">
        <v>112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7"/>
      <c r="AY56" s="54" t="s">
        <v>177</v>
      </c>
      <c r="AZ56" s="144">
        <v>310</v>
      </c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6"/>
      <c r="BO56" s="57">
        <v>31200</v>
      </c>
      <c r="BP56" s="68"/>
      <c r="BQ56" s="68"/>
    </row>
    <row r="57" spans="1:69" s="6" customFormat="1" ht="30" customHeight="1">
      <c r="A57" s="37"/>
      <c r="B57" s="106" t="s">
        <v>113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7"/>
      <c r="AY57" s="50"/>
      <c r="AZ57" s="144">
        <v>320</v>
      </c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6"/>
      <c r="BO57" s="57"/>
      <c r="BP57" s="68"/>
      <c r="BQ57" s="68"/>
    </row>
    <row r="58" spans="1:69" s="6" customFormat="1" ht="30" customHeight="1">
      <c r="A58" s="37"/>
      <c r="B58" s="106" t="s">
        <v>114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7"/>
      <c r="AY58" s="50"/>
      <c r="AZ58" s="144">
        <v>330</v>
      </c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6"/>
      <c r="BO58" s="57"/>
      <c r="BP58" s="68"/>
      <c r="BQ58" s="68"/>
    </row>
    <row r="59" spans="1:69" s="6" customFormat="1" ht="15" customHeight="1">
      <c r="A59" s="37"/>
      <c r="B59" s="106" t="s">
        <v>115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7"/>
      <c r="AY59" s="54" t="s">
        <v>177</v>
      </c>
      <c r="AZ59" s="144">
        <v>340</v>
      </c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6"/>
      <c r="BO59" s="57">
        <v>90000</v>
      </c>
      <c r="BP59" s="68"/>
      <c r="BQ59" s="68"/>
    </row>
    <row r="60" spans="1:69" s="6" customFormat="1" ht="15" customHeight="1">
      <c r="A60" s="37"/>
      <c r="B60" s="106" t="s">
        <v>115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7"/>
      <c r="AY60" s="54" t="s">
        <v>180</v>
      </c>
      <c r="AZ60" s="150">
        <v>340</v>
      </c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6"/>
      <c r="BO60" s="57"/>
      <c r="BP60" s="68"/>
      <c r="BQ60" s="68"/>
    </row>
    <row r="61" spans="1:69" s="6" customFormat="1" ht="30" customHeight="1">
      <c r="A61" s="37"/>
      <c r="B61" s="106" t="s">
        <v>142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7"/>
      <c r="AY61" s="54" t="s">
        <v>181</v>
      </c>
      <c r="AZ61" s="150">
        <v>340</v>
      </c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6"/>
      <c r="BO61" s="57">
        <v>119000</v>
      </c>
      <c r="BP61" s="68"/>
      <c r="BQ61" s="68"/>
    </row>
    <row r="62" spans="1:69" s="6" customFormat="1" ht="15" customHeight="1">
      <c r="A62" s="37"/>
      <c r="B62" s="106" t="s">
        <v>115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7"/>
      <c r="AY62" s="50"/>
      <c r="AZ62" s="150">
        <v>340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6"/>
      <c r="BO62" s="57"/>
      <c r="BP62" s="68"/>
      <c r="BQ62" s="68"/>
    </row>
    <row r="63" spans="1:69" s="6" customFormat="1" ht="15" customHeight="1">
      <c r="A63" s="37"/>
      <c r="B63" s="153" t="s">
        <v>23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72"/>
      <c r="AZ63" s="144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6"/>
      <c r="BO63" s="57"/>
      <c r="BP63" s="68"/>
      <c r="BQ63" s="68"/>
    </row>
    <row r="64" spans="1:69" s="6" customFormat="1" ht="15">
      <c r="A64" s="37"/>
      <c r="B64" s="106" t="s">
        <v>24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7"/>
      <c r="AY64" s="72"/>
      <c r="AZ64" s="144" t="s">
        <v>21</v>
      </c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6"/>
      <c r="BO64" s="57"/>
      <c r="BP64" s="68"/>
      <c r="BQ64" s="68"/>
    </row>
    <row r="65" ht="22.5" customHeight="1"/>
    <row r="66" spans="1:62" ht="14.25" customHeight="1">
      <c r="A66" s="6" t="s">
        <v>133</v>
      </c>
      <c r="B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4.25" customHeight="1">
      <c r="A67" s="6" t="s">
        <v>118</v>
      </c>
      <c r="B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9" ht="14.25" customHeight="1">
      <c r="A68" s="6" t="s">
        <v>91</v>
      </c>
      <c r="B68" s="6"/>
      <c r="AY68" s="65" t="s">
        <v>145</v>
      </c>
      <c r="BC68" s="172" t="s">
        <v>168</v>
      </c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</row>
    <row r="69" spans="1:69" s="2" customFormat="1" ht="12.75" customHeight="1">
      <c r="A69" s="40"/>
      <c r="B69" s="40"/>
      <c r="AY69" s="64" t="s">
        <v>13</v>
      </c>
      <c r="BC69" s="74" t="s">
        <v>14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</row>
    <row r="70" spans="1:69" ht="14.25" customHeight="1">
      <c r="A70" s="6" t="s">
        <v>134</v>
      </c>
      <c r="B70" s="6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</row>
    <row r="71" spans="1:69" ht="14.25" customHeight="1">
      <c r="A71" s="6" t="s">
        <v>84</v>
      </c>
      <c r="B71" s="6"/>
      <c r="AY71" s="65" t="s">
        <v>145</v>
      </c>
      <c r="BC71" s="172" t="s">
        <v>150</v>
      </c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</row>
    <row r="72" spans="1:69" ht="16.5" customHeight="1">
      <c r="A72" s="6"/>
      <c r="B72" s="6"/>
      <c r="AY72" s="64" t="s">
        <v>13</v>
      </c>
      <c r="BC72" s="74" t="s">
        <v>14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</row>
    <row r="73" spans="1:69" s="45" customFormat="1" ht="13.5" customHeight="1">
      <c r="A73" s="44" t="s">
        <v>81</v>
      </c>
      <c r="B73" s="44"/>
      <c r="AY73" s="65" t="s">
        <v>145</v>
      </c>
      <c r="BC73" s="172" t="s">
        <v>151</v>
      </c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</row>
    <row r="74" spans="1:69" s="2" customFormat="1" ht="13.5" customHeight="1">
      <c r="A74" s="40"/>
      <c r="B74" s="40"/>
      <c r="AY74" s="64" t="s">
        <v>13</v>
      </c>
      <c r="BC74" s="74" t="s">
        <v>14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</row>
    <row r="75" spans="1:35" s="45" customFormat="1" ht="12" customHeight="1">
      <c r="A75" s="44" t="s">
        <v>82</v>
      </c>
      <c r="B75" s="44"/>
      <c r="G75" s="152" t="s">
        <v>152</v>
      </c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</row>
    <row r="76" spans="2:36" s="45" customFormat="1" ht="15.75" customHeight="1">
      <c r="B76" s="46" t="s">
        <v>2</v>
      </c>
      <c r="C76" s="151" t="s">
        <v>147</v>
      </c>
      <c r="D76" s="151"/>
      <c r="E76" s="151"/>
      <c r="F76" s="151"/>
      <c r="G76" s="45" t="s">
        <v>2</v>
      </c>
      <c r="J76" s="151" t="s">
        <v>182</v>
      </c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74">
        <v>2012</v>
      </c>
      <c r="AC76" s="174"/>
      <c r="AD76" s="174"/>
      <c r="AE76" s="174"/>
      <c r="AF76" s="174"/>
      <c r="AG76" s="174"/>
      <c r="AH76" s="174"/>
      <c r="AI76" s="174"/>
      <c r="AJ76" s="45" t="s">
        <v>3</v>
      </c>
    </row>
    <row r="77" s="45" customFormat="1" ht="8.25" customHeight="1"/>
    <row r="78" spans="1:45" s="45" customFormat="1" ht="25.5" customHeight="1">
      <c r="A78" s="1" t="s">
        <v>135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9" s="45" customFormat="1" ht="25.5" customHeight="1">
      <c r="A79" s="1" t="s">
        <v>146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Y79" s="65" t="s">
        <v>145</v>
      </c>
      <c r="BC79" s="172" t="s">
        <v>149</v>
      </c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</row>
    <row r="80" spans="2:69" s="45" customFormat="1" ht="13.5" customHeight="1">
      <c r="B80" s="46" t="s">
        <v>2</v>
      </c>
      <c r="C80" s="151" t="s">
        <v>147</v>
      </c>
      <c r="D80" s="151"/>
      <c r="E80" s="151"/>
      <c r="F80" s="151"/>
      <c r="G80" s="45" t="s">
        <v>2</v>
      </c>
      <c r="J80" s="151" t="s">
        <v>182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73">
        <v>2012</v>
      </c>
      <c r="AC80" s="173"/>
      <c r="AD80" s="173"/>
      <c r="AE80" s="173"/>
      <c r="AF80" s="173"/>
      <c r="AG80" s="173"/>
      <c r="AH80" s="173"/>
      <c r="AI80" s="173"/>
      <c r="AJ80" s="45" t="s">
        <v>3</v>
      </c>
      <c r="AY80" s="64" t="s">
        <v>13</v>
      </c>
      <c r="BC80" s="74" t="s">
        <v>14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</row>
    <row r="81" spans="1:69" s="45" customFormat="1" ht="25.5" customHeight="1">
      <c r="A81" s="1" t="s">
        <v>135</v>
      </c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69" s="45" customFormat="1" ht="25.5" customHeight="1">
      <c r="A82" s="1" t="s">
        <v>136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Y82" s="65" t="s">
        <v>145</v>
      </c>
      <c r="BC82" s="172" t="s">
        <v>148</v>
      </c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</row>
    <row r="83" spans="2:69" s="45" customFormat="1" ht="15" customHeight="1">
      <c r="B83" s="46" t="s">
        <v>2</v>
      </c>
      <c r="C83" s="151" t="s">
        <v>147</v>
      </c>
      <c r="D83" s="151"/>
      <c r="E83" s="151"/>
      <c r="F83" s="151"/>
      <c r="G83" s="45" t="s">
        <v>2</v>
      </c>
      <c r="J83" s="151" t="s">
        <v>182</v>
      </c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73">
        <v>2012</v>
      </c>
      <c r="AC83" s="173"/>
      <c r="AD83" s="173"/>
      <c r="AE83" s="173"/>
      <c r="AF83" s="173"/>
      <c r="AG83" s="173"/>
      <c r="AH83" s="173"/>
      <c r="AI83" s="173"/>
      <c r="AJ83" s="45" t="s">
        <v>3</v>
      </c>
      <c r="AN83" s="2"/>
      <c r="AO83" s="2"/>
      <c r="AP83" s="2"/>
      <c r="AY83" s="64" t="s">
        <v>13</v>
      </c>
      <c r="BC83" s="74" t="s">
        <v>14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</row>
    <row r="84" s="45" customFormat="1" ht="3" customHeight="1"/>
  </sheetData>
  <sheetProtection/>
  <mergeCells count="143">
    <mergeCell ref="BC71:BQ71"/>
    <mergeCell ref="BC72:BQ72"/>
    <mergeCell ref="BC73:BQ73"/>
    <mergeCell ref="BC74:BQ74"/>
    <mergeCell ref="BC79:BQ79"/>
    <mergeCell ref="BC80:BQ80"/>
    <mergeCell ref="C80:F80"/>
    <mergeCell ref="J80:AA80"/>
    <mergeCell ref="AB80:AI80"/>
    <mergeCell ref="B58:AX58"/>
    <mergeCell ref="C76:F76"/>
    <mergeCell ref="B59:AX59"/>
    <mergeCell ref="AB76:AI76"/>
    <mergeCell ref="AZ35:BN35"/>
    <mergeCell ref="BC68:BQ68"/>
    <mergeCell ref="BC69:BQ69"/>
    <mergeCell ref="BO4:BQ4"/>
    <mergeCell ref="AZ39:BN39"/>
    <mergeCell ref="AZ20:BN20"/>
    <mergeCell ref="AZ34:BN34"/>
    <mergeCell ref="AZ22:BN22"/>
    <mergeCell ref="AZ32:BN32"/>
    <mergeCell ref="AZ33:BN33"/>
    <mergeCell ref="B57:AX57"/>
    <mergeCell ref="B53:AX53"/>
    <mergeCell ref="AZ53:BN53"/>
    <mergeCell ref="B51:AX51"/>
    <mergeCell ref="AZ51:BN51"/>
    <mergeCell ref="B52:AX52"/>
    <mergeCell ref="AZ52:BN52"/>
    <mergeCell ref="B2:BQ2"/>
    <mergeCell ref="BC82:BQ82"/>
    <mergeCell ref="BC83:BQ83"/>
    <mergeCell ref="AB83:AI83"/>
    <mergeCell ref="AZ43:BN43"/>
    <mergeCell ref="AZ30:BN30"/>
    <mergeCell ref="AZ31:BN31"/>
    <mergeCell ref="AZ26:BN26"/>
    <mergeCell ref="B13:AX13"/>
    <mergeCell ref="AZ10:BN10"/>
    <mergeCell ref="A4:AX5"/>
    <mergeCell ref="B26:AX26"/>
    <mergeCell ref="B46:AX46"/>
    <mergeCell ref="AZ46:BN46"/>
    <mergeCell ref="B45:AX45"/>
    <mergeCell ref="AZ45:BN45"/>
    <mergeCell ref="B42:AX42"/>
    <mergeCell ref="AZ42:BN42"/>
    <mergeCell ref="B41:AX41"/>
    <mergeCell ref="B25:AX25"/>
    <mergeCell ref="AZ29:BN29"/>
    <mergeCell ref="AZ25:BN25"/>
    <mergeCell ref="AZ28:BN28"/>
    <mergeCell ref="AZ23:BN23"/>
    <mergeCell ref="AZ24:BN24"/>
    <mergeCell ref="B19:AX19"/>
    <mergeCell ref="B35:AX35"/>
    <mergeCell ref="B36:AX36"/>
    <mergeCell ref="B40:AX40"/>
    <mergeCell ref="B30:AX30"/>
    <mergeCell ref="B32:AX32"/>
    <mergeCell ref="B29:AX29"/>
    <mergeCell ref="B28:AX28"/>
    <mergeCell ref="B24:AX24"/>
    <mergeCell ref="B9:AX9"/>
    <mergeCell ref="AZ9:BN9"/>
    <mergeCell ref="AZ11:BN11"/>
    <mergeCell ref="B10:AX10"/>
    <mergeCell ref="AZ21:BN21"/>
    <mergeCell ref="B27:AX27"/>
    <mergeCell ref="AZ27:BN27"/>
    <mergeCell ref="B22:AX22"/>
    <mergeCell ref="B12:AX12"/>
    <mergeCell ref="B50:AX50"/>
    <mergeCell ref="AZ50:BN50"/>
    <mergeCell ref="B31:AX31"/>
    <mergeCell ref="AZ13:BN13"/>
    <mergeCell ref="B20:AX20"/>
    <mergeCell ref="B38:AX38"/>
    <mergeCell ref="AZ38:BN38"/>
    <mergeCell ref="B39:AX39"/>
    <mergeCell ref="AZ16:BN16"/>
    <mergeCell ref="AZ19:BN19"/>
    <mergeCell ref="B16:AX16"/>
    <mergeCell ref="B64:AX64"/>
    <mergeCell ref="AZ64:BN64"/>
    <mergeCell ref="B63:AX63"/>
    <mergeCell ref="B54:AX54"/>
    <mergeCell ref="AZ57:BN57"/>
    <mergeCell ref="B56:AX56"/>
    <mergeCell ref="AZ56:BN56"/>
    <mergeCell ref="B21:AX21"/>
    <mergeCell ref="AZ18:BN18"/>
    <mergeCell ref="B17:AX17"/>
    <mergeCell ref="AZ14:BN14"/>
    <mergeCell ref="AZ17:BN17"/>
    <mergeCell ref="B18:AX18"/>
    <mergeCell ref="C83:F83"/>
    <mergeCell ref="J83:AA83"/>
    <mergeCell ref="B55:AX55"/>
    <mergeCell ref="AZ55:BN55"/>
    <mergeCell ref="B62:AX62"/>
    <mergeCell ref="B61:AX61"/>
    <mergeCell ref="B60:AX60"/>
    <mergeCell ref="G75:AI75"/>
    <mergeCell ref="J76:AA76"/>
    <mergeCell ref="AZ59:BN59"/>
    <mergeCell ref="B43:AX43"/>
    <mergeCell ref="B48:AX48"/>
    <mergeCell ref="AZ48:BN48"/>
    <mergeCell ref="B49:AX49"/>
    <mergeCell ref="AZ49:BN49"/>
    <mergeCell ref="B44:AX44"/>
    <mergeCell ref="AZ44:BN44"/>
    <mergeCell ref="B47:AX47"/>
    <mergeCell ref="AZ47:BN47"/>
    <mergeCell ref="AZ41:BN41"/>
    <mergeCell ref="AZ63:BN63"/>
    <mergeCell ref="AZ36:BN36"/>
    <mergeCell ref="AZ37:BN37"/>
    <mergeCell ref="AZ62:BN62"/>
    <mergeCell ref="AZ61:BN61"/>
    <mergeCell ref="AZ60:BN60"/>
    <mergeCell ref="AZ54:BN54"/>
    <mergeCell ref="AZ58:BN58"/>
    <mergeCell ref="AZ40:BN40"/>
    <mergeCell ref="A6:AX6"/>
    <mergeCell ref="B37:AX37"/>
    <mergeCell ref="B34:AX34"/>
    <mergeCell ref="B33:AX33"/>
    <mergeCell ref="B23:AX23"/>
    <mergeCell ref="B7:AX7"/>
    <mergeCell ref="B8:AX8"/>
    <mergeCell ref="B14:AX14"/>
    <mergeCell ref="B15:AX15"/>
    <mergeCell ref="B11:AX11"/>
    <mergeCell ref="AZ5:BN5"/>
    <mergeCell ref="AY4:BN4"/>
    <mergeCell ref="AZ6:BN6"/>
    <mergeCell ref="AZ15:BN15"/>
    <mergeCell ref="AZ8:BN8"/>
    <mergeCell ref="AZ7:BN7"/>
    <mergeCell ref="AZ12:BN12"/>
  </mergeCells>
  <printOptions/>
  <pageMargins left="0.26" right="0.18" top="0.5905511811023623" bottom="0.3937007874015748" header="0.1968503937007874" footer="0.1968503937007874"/>
  <pageSetup horizontalDpi="600" verticalDpi="600" orientation="portrait" pageOrder="overThenDown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Феллер</cp:lastModifiedBy>
  <cp:lastPrinted>2012-03-29T04:22:42Z</cp:lastPrinted>
  <dcterms:created xsi:type="dcterms:W3CDTF">2010-11-26T07:12:57Z</dcterms:created>
  <dcterms:modified xsi:type="dcterms:W3CDTF">2012-05-14T09:24:25Z</dcterms:modified>
  <cp:category/>
  <cp:version/>
  <cp:contentType/>
  <cp:contentStatus/>
</cp:coreProperties>
</file>